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24" windowWidth="15456" windowHeight="5304" activeTab="1"/>
  </bookViews>
  <sheets>
    <sheet name="Wish List" sheetId="1" r:id="rId1"/>
    <sheet name="Supplies Delivered " sheetId="5" r:id="rId2"/>
    <sheet name="Bank" sheetId="2" r:id="rId3"/>
    <sheet name="Supply Costs" sheetId="3" r:id="rId4"/>
  </sheets>
  <definedNames>
    <definedName name="_xlnm._FilterDatabase" localSheetId="3" hidden="1">'Supply Costs'!$A$1:$D$83</definedName>
  </definedNames>
  <calcPr calcId="145621"/>
</workbook>
</file>

<file path=xl/calcChain.xml><?xml version="1.0" encoding="utf-8"?>
<calcChain xmlns="http://schemas.openxmlformats.org/spreadsheetml/2006/main">
  <c r="C60" i="3" l="1"/>
  <c r="E2" i="2" l="1"/>
  <c r="A11" i="2"/>
  <c r="C63" i="3" l="1"/>
  <c r="E89" i="1" l="1"/>
</calcChain>
</file>

<file path=xl/sharedStrings.xml><?xml version="1.0" encoding="utf-8"?>
<sst xmlns="http://schemas.openxmlformats.org/spreadsheetml/2006/main" count="323" uniqueCount="210">
  <si>
    <t>tape</t>
  </si>
  <si>
    <t>bandaids</t>
  </si>
  <si>
    <t>disposable gloves</t>
  </si>
  <si>
    <t>communication equipment</t>
  </si>
  <si>
    <t>sunburn and sunblock medicine</t>
  </si>
  <si>
    <t>Acetaminiphin</t>
  </si>
  <si>
    <t>Aspirin</t>
  </si>
  <si>
    <t>Ibuprofen</t>
  </si>
  <si>
    <t>Diphenhydramine</t>
  </si>
  <si>
    <t>Non drowsy antihistamine (loratidine, fexofenadine)</t>
  </si>
  <si>
    <t>Antacid</t>
  </si>
  <si>
    <t>Sun screen</t>
  </si>
  <si>
    <t>Aloe vera</t>
  </si>
  <si>
    <t>Tea tree oil</t>
  </si>
  <si>
    <t>Isopropyl alcohol</t>
  </si>
  <si>
    <t>Alcohol prep pads</t>
  </si>
  <si>
    <t>Povidone iodine</t>
  </si>
  <si>
    <t>Burn cream</t>
  </si>
  <si>
    <t>Clean white cotton sheets (for burn victims, slings, herbal compresses, birthing, etc.)</t>
  </si>
  <si>
    <t>Qtips</t>
  </si>
  <si>
    <t>Gauze bandage rolls</t>
  </si>
  <si>
    <t>Steri strips</t>
  </si>
  <si>
    <t>Cervical collar</t>
  </si>
  <si>
    <t>Stretcher</t>
  </si>
  <si>
    <t>O2 tanks and O2</t>
  </si>
  <si>
    <t>Hydrocortisone cream</t>
  </si>
  <si>
    <t>Triple A antibiotic cream</t>
  </si>
  <si>
    <t>Ice packs</t>
  </si>
  <si>
    <t>Hot packs</t>
  </si>
  <si>
    <t>Water bottle (hot/cold compresses)</t>
  </si>
  <si>
    <t>Medical Tape</t>
  </si>
  <si>
    <t>Pulse oximeter</t>
  </si>
  <si>
    <t>AED</t>
  </si>
  <si>
    <t>Digital thermometer</t>
  </si>
  <si>
    <t>Thermometer probe covers</t>
  </si>
  <si>
    <t>Tongue depressors</t>
  </si>
  <si>
    <t>Tampons</t>
  </si>
  <si>
    <t>Menstrual pads</t>
  </si>
  <si>
    <t>Bio hazard bags</t>
  </si>
  <si>
    <t>Garbage bags</t>
  </si>
  <si>
    <t>Recycling bags</t>
  </si>
  <si>
    <t>Propane</t>
  </si>
  <si>
    <t>Igloo cooler</t>
  </si>
  <si>
    <t>Hand sanitizer</t>
  </si>
  <si>
    <t>Condoms (usually get donated)</t>
  </si>
  <si>
    <t>moleskin</t>
  </si>
  <si>
    <t>Dixie cups</t>
  </si>
  <si>
    <t>Activated charcoal</t>
  </si>
  <si>
    <t>Arnica</t>
  </si>
  <si>
    <t>Lanterns, lantern mantles</t>
  </si>
  <si>
    <t>stove</t>
  </si>
  <si>
    <t>lighters</t>
  </si>
  <si>
    <t>cooking pot (for herbal teas)</t>
  </si>
  <si>
    <t>duct tape</t>
  </si>
  <si>
    <t>twine</t>
  </si>
  <si>
    <t>rope</t>
  </si>
  <si>
    <t>tarps</t>
  </si>
  <si>
    <t>scissors</t>
  </si>
  <si>
    <t>sharpies</t>
  </si>
  <si>
    <t>pens</t>
  </si>
  <si>
    <t>cardboard</t>
  </si>
  <si>
    <t>lime</t>
  </si>
  <si>
    <t>bleach and spray bottles</t>
  </si>
  <si>
    <t>toilet paper/coffee can</t>
  </si>
  <si>
    <t>foot wash basins</t>
  </si>
  <si>
    <r>
      <t xml:space="preserve">Herbs provided by the lovely herbalists </t>
    </r>
    <r>
      <rPr>
        <sz val="11"/>
        <color rgb="FF000000"/>
        <rFont val="Wingdings"/>
        <charset val="2"/>
      </rPr>
      <t>J</t>
    </r>
  </si>
  <si>
    <t>radios,</t>
  </si>
  <si>
    <t xml:space="preserve">5 gallon buckets </t>
  </si>
  <si>
    <t>menstrual pads</t>
  </si>
  <si>
    <t>2lbs</t>
  </si>
  <si>
    <t>75 packets</t>
  </si>
  <si>
    <t>2x16oz</t>
  </si>
  <si>
    <t>4x4 sterile</t>
  </si>
  <si>
    <t>ROB</t>
  </si>
  <si>
    <t>sublingual aspirin</t>
  </si>
  <si>
    <t>electrolytes</t>
  </si>
  <si>
    <t xml:space="preserve">primatene mist </t>
  </si>
  <si>
    <t>liquid diphenhydramine (benedryl)</t>
  </si>
  <si>
    <t>glucose gel or tablets</t>
  </si>
  <si>
    <t>3oz saline solution</t>
  </si>
  <si>
    <t>Silvadene cream—burn</t>
  </si>
  <si>
    <t>Niacin—od</t>
  </si>
  <si>
    <t>Glucose Monitor and Strips</t>
  </si>
  <si>
    <t>3 tubes</t>
  </si>
  <si>
    <t>5 x 4oz</t>
  </si>
  <si>
    <t>NEEDS SCRIPT</t>
  </si>
  <si>
    <t>walmart</t>
  </si>
  <si>
    <t>90 packets</t>
  </si>
  <si>
    <t xml:space="preserve">JANE </t>
  </si>
  <si>
    <t>JANE</t>
  </si>
  <si>
    <t>2 monitors, 20 strips</t>
  </si>
  <si>
    <t>TOM, JANE, JIMBO</t>
  </si>
  <si>
    <t>Item</t>
  </si>
  <si>
    <t>Quantity</t>
  </si>
  <si>
    <t>Price</t>
  </si>
  <si>
    <t>Stretcher and Stokes</t>
  </si>
  <si>
    <t>sensiwrap 1x5</t>
  </si>
  <si>
    <t>sensiwrap 2x5</t>
  </si>
  <si>
    <t>2 boxes</t>
  </si>
  <si>
    <t>4 boxes pepto</t>
  </si>
  <si>
    <t>1 bottle</t>
  </si>
  <si>
    <t>3 boxes Emergen-C, 30 packs/box, 90 packets</t>
  </si>
  <si>
    <t>200 large, 300 med</t>
  </si>
  <si>
    <t>2 boxes large, 3 boxes medium, 100/box, 500 gloves</t>
  </si>
  <si>
    <t>6 boxes, 60/box, 360</t>
  </si>
  <si>
    <t>Acetaminophen</t>
  </si>
  <si>
    <t>1 bottle, 500</t>
  </si>
  <si>
    <t>1 bag, 600</t>
  </si>
  <si>
    <t>1 tube</t>
  </si>
  <si>
    <t>2 bottles</t>
  </si>
  <si>
    <t>20 boxes, 25packs/box, 2 bandages/pack. 1,000</t>
  </si>
  <si>
    <t>1 box, 10 boxes, 200/sm box, 2000</t>
  </si>
  <si>
    <t>2 boxes, 36/box, 72</t>
  </si>
  <si>
    <t>5 boxes, 12/box, 60</t>
  </si>
  <si>
    <t>1 box, 500</t>
  </si>
  <si>
    <t>1 box, 24</t>
  </si>
  <si>
    <t>ABD Combine Pads</t>
  </si>
  <si>
    <t>1 box, 20 packs</t>
  </si>
  <si>
    <t>3 boxes, 25/box, 75</t>
  </si>
  <si>
    <t>2 boxes, 10/box, 20</t>
  </si>
  <si>
    <t>ACE elastic bandages</t>
  </si>
  <si>
    <t>30 boxes, 10packs/box, 300 packs</t>
  </si>
  <si>
    <t>2 bags</t>
  </si>
  <si>
    <t>24 in ziplock bag</t>
  </si>
  <si>
    <t>10 packs of 3 in ziplock</t>
  </si>
  <si>
    <t>5 bottles</t>
  </si>
  <si>
    <t>1 tube in bag, 2 tubes with glucose monitors</t>
  </si>
  <si>
    <t>2 monitors, strips and gel in ziplock bags</t>
  </si>
  <si>
    <t>2 bottles, 500 each, 1000</t>
  </si>
  <si>
    <t>Irrigation Syringe</t>
  </si>
  <si>
    <t>5 syringes</t>
  </si>
  <si>
    <t>Donations</t>
  </si>
  <si>
    <t>Hand Sanitizer</t>
  </si>
  <si>
    <t>Teryani has in her account</t>
  </si>
  <si>
    <t>3' roll, 16 skins</t>
  </si>
  <si>
    <t>400'</t>
  </si>
  <si>
    <t>3x4 nonstick sterile pads</t>
  </si>
  <si>
    <t>Virgil</t>
  </si>
  <si>
    <t>AA Batteries</t>
  </si>
  <si>
    <t>AAA Batteries</t>
  </si>
  <si>
    <t>Supplies Purchased as of 6/16</t>
  </si>
  <si>
    <t>Date of Donation/Notes</t>
  </si>
  <si>
    <t>Purchases</t>
  </si>
  <si>
    <t>Notes on Purchases</t>
  </si>
  <si>
    <t>BALANCE</t>
  </si>
  <si>
    <t>oil of oregano</t>
  </si>
  <si>
    <t>iodine tincture</t>
  </si>
  <si>
    <t>gel caps</t>
  </si>
  <si>
    <t>Walmart Run 6/16</t>
  </si>
  <si>
    <t>Youth Allergy</t>
  </si>
  <si>
    <t>Cold Tablets</t>
  </si>
  <si>
    <t>Nasal Spray</t>
  </si>
  <si>
    <t>Allergy Tabs</t>
  </si>
  <si>
    <t>Nasal Decongestant</t>
  </si>
  <si>
    <t>Alcohol</t>
  </si>
  <si>
    <t>WalMart 6/16. Delivered on site</t>
  </si>
  <si>
    <t>Cold MS DN</t>
  </si>
  <si>
    <t>Wipes</t>
  </si>
  <si>
    <t>1 pack</t>
  </si>
  <si>
    <t>Anti-Diarrhea</t>
  </si>
  <si>
    <t>2 packs</t>
  </si>
  <si>
    <t>Itch Cream</t>
  </si>
  <si>
    <t>2 tubes</t>
  </si>
  <si>
    <t>Anti Fungal Cream</t>
  </si>
  <si>
    <t>Vitamin B12 sublingual</t>
  </si>
  <si>
    <t>Pregnancy Test</t>
  </si>
  <si>
    <t>Saline Solution</t>
  </si>
  <si>
    <t>3 bottles</t>
  </si>
  <si>
    <t>48? 2 packs</t>
  </si>
  <si>
    <t>24? 1 pack</t>
  </si>
  <si>
    <t>1 roll; 8 packs of 2 = 16</t>
  </si>
  <si>
    <t>Delivered 6/17</t>
  </si>
  <si>
    <t>Received</t>
  </si>
  <si>
    <t>Nascent Iodine</t>
  </si>
  <si>
    <t>1oz</t>
  </si>
  <si>
    <t>Tax and Shipping Discrepancies</t>
  </si>
  <si>
    <t>AED Shipping from Rob</t>
  </si>
  <si>
    <t>AED Shipping to Rob</t>
  </si>
  <si>
    <t>Supply Run 7/1</t>
  </si>
  <si>
    <t>Cash at Gathering</t>
  </si>
  <si>
    <t>PayPal Donations 6/19</t>
  </si>
  <si>
    <t>PayPal Donations 6/20</t>
  </si>
  <si>
    <t>PayPal Donation 7/1</t>
  </si>
  <si>
    <t>PayPal Donations 6/16</t>
  </si>
  <si>
    <t>PayPal Donations 6/18</t>
  </si>
  <si>
    <t>PayPal Donations</t>
  </si>
  <si>
    <t>Rite Aid 7/1</t>
  </si>
  <si>
    <t>CVS 7/1</t>
  </si>
  <si>
    <t>3' roll, 25 skins</t>
  </si>
  <si>
    <t>paper towels</t>
  </si>
  <si>
    <t>cough drops</t>
  </si>
  <si>
    <t>ricola</t>
  </si>
  <si>
    <t>Eye Wash</t>
  </si>
  <si>
    <t>120 pills</t>
  </si>
  <si>
    <t>4 bottles</t>
  </si>
  <si>
    <t>epsom salt</t>
  </si>
  <si>
    <t>6 lbs</t>
  </si>
  <si>
    <t>Hydrogen Peroxide</t>
  </si>
  <si>
    <t>3 x 32oz bottles</t>
  </si>
  <si>
    <t>Unknown quantity</t>
  </si>
  <si>
    <t>foot wash basin</t>
  </si>
  <si>
    <t>tupperware</t>
  </si>
  <si>
    <t>vitamin b 500 mcg</t>
  </si>
  <si>
    <t>gelatin tablets for charcoal</t>
  </si>
  <si>
    <t>receipt entered into supply list</t>
  </si>
  <si>
    <t>Walmart 7/1</t>
  </si>
  <si>
    <t xml:space="preserve">still need to enter receipt details--foot wash bins, gelatin tabs, large red plastic bin, tupperware, etc, </t>
  </si>
  <si>
    <t>Radios</t>
  </si>
  <si>
    <t>2 left behind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</si>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</sst>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1" fillId="0" borderId="0" xfId="0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4" fontId="7" fillId="0" borderId="0" xfId="0" applyNumberFormat="1" applyFont="1"/>
    <xf numFmtId="0" fontId="7" fillId="0" borderId="0" xfId="0" applyFont="1"/>
    <xf numFmtId="0" fontId="0" fillId="0" borderId="0" xfId="0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opLeftCell="A29" workbookViewId="0">
      <selection activeCell="A46" sqref="A46"/>
    </sheetView>
  </sheetViews>
  <sheetFormatPr defaultRowHeight="13.2" customHeight="1" x14ac:dyDescent="0.3"/>
  <cols>
    <col min="1" max="2" width="8.88671875" style="3"/>
    <col min="3" max="3" width="8.88671875" style="10"/>
    <col min="4" max="16384" width="8.88671875" style="3"/>
  </cols>
  <sheetData>
    <row r="2" spans="1:1" ht="13.2" customHeight="1" x14ac:dyDescent="0.3">
      <c r="A2" s="2"/>
    </row>
    <row r="3" spans="1:1" ht="13.2" customHeight="1" x14ac:dyDescent="0.3">
      <c r="A3" s="2"/>
    </row>
    <row r="4" spans="1:1" ht="13.2" customHeight="1" x14ac:dyDescent="0.3">
      <c r="A4" s="9"/>
    </row>
    <row r="5" spans="1:1" ht="13.2" customHeight="1" x14ac:dyDescent="0.3">
      <c r="A5" s="2"/>
    </row>
    <row r="6" spans="1:1" ht="13.2" customHeight="1" x14ac:dyDescent="0.3">
      <c r="A6" s="8"/>
    </row>
    <row r="7" spans="1:1" ht="13.2" customHeight="1" x14ac:dyDescent="0.3">
      <c r="A7" s="7"/>
    </row>
    <row r="8" spans="1:1" ht="13.2" customHeight="1" x14ac:dyDescent="0.3">
      <c r="A8" s="2"/>
    </row>
    <row r="9" spans="1:1" ht="13.2" customHeight="1" x14ac:dyDescent="0.3">
      <c r="A9" s="2"/>
    </row>
    <row r="10" spans="1:1" ht="13.2" customHeight="1" x14ac:dyDescent="0.3">
      <c r="A10" s="2"/>
    </row>
    <row r="11" spans="1:1" ht="13.2" customHeight="1" x14ac:dyDescent="0.3">
      <c r="A11" s="2"/>
    </row>
    <row r="12" spans="1:1" ht="13.2" customHeight="1" x14ac:dyDescent="0.3">
      <c r="A12" s="2"/>
    </row>
    <row r="13" spans="1:1" ht="13.2" customHeight="1" x14ac:dyDescent="0.3">
      <c r="A13" s="2"/>
    </row>
    <row r="14" spans="1:1" ht="13.2" customHeight="1" x14ac:dyDescent="0.3">
      <c r="A14" s="2"/>
    </row>
    <row r="15" spans="1:1" ht="13.2" customHeight="1" x14ac:dyDescent="0.3">
      <c r="A15" s="5"/>
    </row>
    <row r="16" spans="1:1" ht="13.2" customHeight="1" x14ac:dyDescent="0.3">
      <c r="A16" s="2"/>
    </row>
    <row r="17" spans="1:4" ht="13.2" customHeight="1" x14ac:dyDescent="0.3">
      <c r="A17" s="7"/>
    </row>
    <row r="18" spans="1:4" ht="13.2" customHeight="1" x14ac:dyDescent="0.3">
      <c r="A18" s="9"/>
    </row>
    <row r="19" spans="1:4" ht="13.2" customHeight="1" x14ac:dyDescent="0.3">
      <c r="A19" s="1"/>
    </row>
    <row r="20" spans="1:4" ht="13.2" customHeight="1" x14ac:dyDescent="0.3">
      <c r="A20" s="5"/>
    </row>
    <row r="21" spans="1:4" ht="13.2" customHeight="1" x14ac:dyDescent="0.3">
      <c r="A21" s="2"/>
    </row>
    <row r="22" spans="1:4" ht="13.2" customHeight="1" x14ac:dyDescent="0.3">
      <c r="A22" s="5"/>
    </row>
    <row r="23" spans="1:4" ht="13.2" customHeight="1" x14ac:dyDescent="0.3">
      <c r="A23" s="2"/>
    </row>
    <row r="24" spans="1:4" ht="13.2" customHeight="1" x14ac:dyDescent="0.3">
      <c r="A24" s="1"/>
    </row>
    <row r="25" spans="1:4" ht="13.2" customHeight="1" x14ac:dyDescent="0.3">
      <c r="A25" s="9"/>
    </row>
    <row r="26" spans="1:4" ht="13.2" customHeight="1" x14ac:dyDescent="0.3">
      <c r="A26" s="2"/>
    </row>
    <row r="27" spans="1:4" ht="13.2" customHeight="1" x14ac:dyDescent="0.3">
      <c r="A27" s="1"/>
    </row>
    <row r="28" spans="1:4" ht="13.2" customHeight="1" x14ac:dyDescent="0.3">
      <c r="A28" s="2"/>
    </row>
    <row r="29" spans="1:4" ht="13.2" customHeight="1" x14ac:dyDescent="0.3">
      <c r="A29" s="9"/>
    </row>
    <row r="30" spans="1:4" ht="13.2" customHeight="1" x14ac:dyDescent="0.3">
      <c r="A30" s="9"/>
      <c r="B30" s="4"/>
    </row>
    <row r="31" spans="1:4" ht="13.2" customHeight="1" x14ac:dyDescent="0.3">
      <c r="A31" s="2" t="s">
        <v>32</v>
      </c>
      <c r="B31" s="3" t="s">
        <v>73</v>
      </c>
      <c r="C31" s="10" t="s">
        <v>73</v>
      </c>
    </row>
    <row r="32" spans="1:4" ht="13.2" customHeight="1" x14ac:dyDescent="0.3">
      <c r="A32" s="8" t="s">
        <v>79</v>
      </c>
      <c r="D32" s="11" t="s">
        <v>86</v>
      </c>
    </row>
    <row r="33" spans="1:2" ht="13.2" customHeight="1" x14ac:dyDescent="0.3">
      <c r="A33" s="3" t="s">
        <v>67</v>
      </c>
    </row>
    <row r="34" spans="1:2" ht="13.2" customHeight="1" x14ac:dyDescent="0.3">
      <c r="A34" s="2" t="s">
        <v>12</v>
      </c>
    </row>
    <row r="35" spans="1:2" ht="13.2" customHeight="1" x14ac:dyDescent="0.3">
      <c r="A35" s="2" t="s">
        <v>48</v>
      </c>
    </row>
    <row r="37" spans="1:2" ht="13.2" customHeight="1" x14ac:dyDescent="0.3">
      <c r="A37" s="2" t="s">
        <v>38</v>
      </c>
    </row>
    <row r="38" spans="1:2" ht="13.2" customHeight="1" x14ac:dyDescent="0.3">
      <c r="A38" s="2" t="s">
        <v>62</v>
      </c>
    </row>
    <row r="39" spans="1:2" ht="13.2" customHeight="1" x14ac:dyDescent="0.3">
      <c r="A39" s="2" t="s">
        <v>60</v>
      </c>
    </row>
    <row r="40" spans="1:2" ht="13.2" customHeight="1" x14ac:dyDescent="0.3">
      <c r="A40" s="2" t="s">
        <v>22</v>
      </c>
    </row>
    <row r="41" spans="1:2" ht="13.2" customHeight="1" x14ac:dyDescent="0.3">
      <c r="A41" s="2" t="s">
        <v>18</v>
      </c>
    </row>
    <row r="42" spans="1:2" ht="13.2" customHeight="1" x14ac:dyDescent="0.3">
      <c r="A42" s="1" t="s">
        <v>3</v>
      </c>
    </row>
    <row r="43" spans="1:2" ht="13.2" customHeight="1" x14ac:dyDescent="0.3">
      <c r="A43" s="2" t="s">
        <v>44</v>
      </c>
    </row>
    <row r="44" spans="1:2" ht="13.2" customHeight="1" x14ac:dyDescent="0.3">
      <c r="A44" s="2" t="s">
        <v>52</v>
      </c>
    </row>
    <row r="45" spans="1:2" ht="13.2" customHeight="1" x14ac:dyDescent="0.3">
      <c r="A45" s="2"/>
      <c r="B45" s="3" t="s">
        <v>88</v>
      </c>
    </row>
    <row r="46" spans="1:2" ht="13.2" customHeight="1" x14ac:dyDescent="0.3">
      <c r="A46" s="2" t="s">
        <v>8</v>
      </c>
    </row>
    <row r="47" spans="1:2" ht="13.2" customHeight="1" x14ac:dyDescent="0.3">
      <c r="A47" s="2" t="s">
        <v>53</v>
      </c>
    </row>
    <row r="48" spans="1:2" ht="13.2" customHeight="1" x14ac:dyDescent="0.3">
      <c r="A48" s="2"/>
    </row>
    <row r="49" spans="1:2" ht="13.2" customHeight="1" x14ac:dyDescent="0.3">
      <c r="A49" s="2" t="s">
        <v>64</v>
      </c>
    </row>
    <row r="50" spans="1:2" ht="13.2" customHeight="1" x14ac:dyDescent="0.3">
      <c r="A50" s="2" t="s">
        <v>39</v>
      </c>
    </row>
    <row r="51" spans="1:2" ht="13.2" customHeight="1" x14ac:dyDescent="0.3">
      <c r="A51" s="2" t="s">
        <v>43</v>
      </c>
      <c r="B51" s="3" t="s">
        <v>89</v>
      </c>
    </row>
    <row r="52" spans="1:2" ht="13.2" customHeight="1" x14ac:dyDescent="0.3">
      <c r="A52" s="2" t="s">
        <v>65</v>
      </c>
    </row>
    <row r="53" spans="1:2" ht="13.2" customHeight="1" x14ac:dyDescent="0.3">
      <c r="A53" s="2" t="s">
        <v>28</v>
      </c>
    </row>
    <row r="54" spans="1:2" ht="13.2" customHeight="1" x14ac:dyDescent="0.3">
      <c r="A54" s="2" t="s">
        <v>42</v>
      </c>
    </row>
    <row r="55" spans="1:2" ht="13.2" customHeight="1" x14ac:dyDescent="0.3">
      <c r="A55" s="2" t="s">
        <v>14</v>
      </c>
    </row>
    <row r="56" spans="1:2" ht="13.2" customHeight="1" x14ac:dyDescent="0.3">
      <c r="A56" s="2" t="s">
        <v>49</v>
      </c>
    </row>
    <row r="57" spans="1:2" ht="13.2" customHeight="1" x14ac:dyDescent="0.3">
      <c r="A57" s="2" t="s">
        <v>51</v>
      </c>
    </row>
    <row r="58" spans="1:2" ht="13.2" customHeight="1" x14ac:dyDescent="0.3">
      <c r="A58" s="2" t="s">
        <v>61</v>
      </c>
    </row>
    <row r="59" spans="1:2" ht="13.2" customHeight="1" x14ac:dyDescent="0.3">
      <c r="A59" s="1" t="s">
        <v>68</v>
      </c>
    </row>
    <row r="60" spans="1:2" ht="13.2" customHeight="1" x14ac:dyDescent="0.3">
      <c r="A60" s="2" t="s">
        <v>37</v>
      </c>
    </row>
    <row r="61" spans="1:2" ht="13.2" customHeight="1" x14ac:dyDescent="0.3">
      <c r="A61" s="2" t="s">
        <v>9</v>
      </c>
    </row>
    <row r="62" spans="1:2" ht="13.2" customHeight="1" x14ac:dyDescent="0.3">
      <c r="A62" s="1"/>
    </row>
    <row r="63" spans="1:2" ht="13.2" customHeight="1" x14ac:dyDescent="0.3">
      <c r="A63" s="2"/>
    </row>
    <row r="64" spans="1:2" ht="13.2" customHeight="1" x14ac:dyDescent="0.3">
      <c r="A64" s="2" t="s">
        <v>59</v>
      </c>
    </row>
    <row r="65" spans="1:4" ht="13.2" customHeight="1" x14ac:dyDescent="0.3">
      <c r="A65" s="6" t="s">
        <v>76</v>
      </c>
    </row>
    <row r="66" spans="1:4" ht="13.2" customHeight="1" x14ac:dyDescent="0.3">
      <c r="A66" s="2" t="s">
        <v>41</v>
      </c>
      <c r="B66" s="3" t="s">
        <v>137</v>
      </c>
    </row>
    <row r="67" spans="1:4" ht="13.2" customHeight="1" x14ac:dyDescent="0.3">
      <c r="A67" s="2" t="s">
        <v>31</v>
      </c>
    </row>
    <row r="68" spans="1:4" ht="13.2" customHeight="1" x14ac:dyDescent="0.3">
      <c r="A68" s="2" t="s">
        <v>19</v>
      </c>
    </row>
    <row r="69" spans="1:4" ht="13.2" customHeight="1" x14ac:dyDescent="0.3">
      <c r="A69" s="2" t="s">
        <v>66</v>
      </c>
    </row>
    <row r="70" spans="1:4" ht="13.2" customHeight="1" x14ac:dyDescent="0.3">
      <c r="A70" s="2" t="s">
        <v>40</v>
      </c>
    </row>
    <row r="71" spans="1:4" ht="13.2" customHeight="1" x14ac:dyDescent="0.3">
      <c r="A71" s="2" t="s">
        <v>55</v>
      </c>
    </row>
    <row r="72" spans="1:4" ht="13.2" customHeight="1" x14ac:dyDescent="0.3">
      <c r="A72" s="2" t="s">
        <v>57</v>
      </c>
    </row>
    <row r="73" spans="1:4" ht="13.2" customHeight="1" x14ac:dyDescent="0.3">
      <c r="A73" s="2" t="s">
        <v>58</v>
      </c>
    </row>
    <row r="74" spans="1:4" ht="13.2" customHeight="1" x14ac:dyDescent="0.3">
      <c r="A74" s="7" t="s">
        <v>80</v>
      </c>
      <c r="B74" s="3" t="s">
        <v>85</v>
      </c>
    </row>
    <row r="75" spans="1:4" ht="13.2" customHeight="1" x14ac:dyDescent="0.3">
      <c r="A75" s="2" t="s">
        <v>50</v>
      </c>
    </row>
    <row r="76" spans="1:4" ht="13.2" customHeight="1" x14ac:dyDescent="0.3">
      <c r="A76" s="2" t="s">
        <v>23</v>
      </c>
      <c r="B76" s="3" t="s">
        <v>91</v>
      </c>
    </row>
    <row r="77" spans="1:4" ht="13.2" customHeight="1" x14ac:dyDescent="0.3">
      <c r="A77" s="5" t="s">
        <v>74</v>
      </c>
      <c r="D77" s="11" t="s">
        <v>86</v>
      </c>
    </row>
    <row r="78" spans="1:4" ht="13.2" customHeight="1" x14ac:dyDescent="0.3">
      <c r="A78" s="2" t="s">
        <v>11</v>
      </c>
    </row>
    <row r="79" spans="1:4" ht="13.2" customHeight="1" x14ac:dyDescent="0.3">
      <c r="A79" s="1" t="s">
        <v>4</v>
      </c>
    </row>
    <row r="80" spans="1:4" ht="13.2" customHeight="1" x14ac:dyDescent="0.3">
      <c r="A80" s="2" t="s">
        <v>36</v>
      </c>
    </row>
    <row r="81" spans="1:5" ht="13.2" customHeight="1" x14ac:dyDescent="0.3">
      <c r="A81" s="1" t="s">
        <v>0</v>
      </c>
    </row>
    <row r="82" spans="1:5" ht="13.2" customHeight="1" x14ac:dyDescent="0.3">
      <c r="A82" s="2" t="s">
        <v>56</v>
      </c>
    </row>
    <row r="83" spans="1:5" ht="13.2" customHeight="1" x14ac:dyDescent="0.3">
      <c r="A83" s="2" t="s">
        <v>13</v>
      </c>
    </row>
    <row r="84" spans="1:5" ht="13.2" customHeight="1" x14ac:dyDescent="0.3">
      <c r="A84" s="2" t="s">
        <v>34</v>
      </c>
      <c r="B84" s="3" t="s">
        <v>89</v>
      </c>
    </row>
    <row r="85" spans="1:5" ht="13.2" customHeight="1" x14ac:dyDescent="0.3">
      <c r="A85" s="2" t="s">
        <v>63</v>
      </c>
    </row>
    <row r="86" spans="1:5" ht="13.2" customHeight="1" x14ac:dyDescent="0.3">
      <c r="A86" s="9" t="s">
        <v>145</v>
      </c>
    </row>
    <row r="87" spans="1:5" ht="13.2" customHeight="1" x14ac:dyDescent="0.3">
      <c r="A87" s="2" t="s">
        <v>29</v>
      </c>
    </row>
    <row r="88" spans="1:5" ht="13.2" customHeight="1" x14ac:dyDescent="0.3">
      <c r="A88" s="9" t="s">
        <v>146</v>
      </c>
      <c r="B88" s="4"/>
    </row>
    <row r="89" spans="1:5" ht="13.2" customHeight="1" x14ac:dyDescent="0.3">
      <c r="A89" s="9" t="s">
        <v>147</v>
      </c>
      <c r="B89" s="4"/>
      <c r="E89" s="3">
        <f>SUM(C:C)</f>
        <v>0</v>
      </c>
    </row>
    <row r="90" spans="1:5" ht="13.2" customHeight="1" x14ac:dyDescent="0.3">
      <c r="A90" s="2"/>
      <c r="B90" s="4"/>
      <c r="E90"/>
    </row>
    <row r="91" spans="1:5" ht="13.2" customHeight="1" x14ac:dyDescent="0.3">
      <c r="A91" s="1"/>
    </row>
    <row r="92" spans="1:5" ht="13.2" customHeight="1" x14ac:dyDescent="0.3">
      <c r="A92" s="2"/>
    </row>
    <row r="93" spans="1:5" ht="13.2" customHeight="1" x14ac:dyDescent="0.3">
      <c r="A93" s="2"/>
    </row>
    <row r="94" spans="1:5" ht="13.2" customHeight="1" x14ac:dyDescent="0.3">
      <c r="A94" s="1"/>
    </row>
    <row r="95" spans="1:5" ht="13.2" customHeight="1" x14ac:dyDescent="0.3">
      <c r="A95" s="1"/>
    </row>
    <row r="96" spans="1:5" ht="13.2" customHeight="1" x14ac:dyDescent="0.3">
      <c r="A96" s="2"/>
    </row>
    <row r="97" spans="1:1" ht="13.2" customHeight="1" x14ac:dyDescent="0.3">
      <c r="A97" s="2"/>
    </row>
    <row r="98" spans="1:1" ht="13.2" customHeight="1" x14ac:dyDescent="0.3">
      <c r="A98" s="2"/>
    </row>
    <row r="99" spans="1:1" ht="13.2" customHeight="1" x14ac:dyDescent="0.3">
      <c r="A99" s="2"/>
    </row>
  </sheetData>
  <sortState ref="A2:XFD99">
    <sortCondition ref="C2:C9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topLeftCell="A51" workbookViewId="0">
      <selection activeCell="A66" sqref="A66"/>
    </sheetView>
  </sheetViews>
  <sheetFormatPr defaultRowHeight="14.4" x14ac:dyDescent="0.3"/>
  <cols>
    <col min="1" max="1" width="24.5546875" customWidth="1"/>
  </cols>
  <sheetData>
    <row r="1" spans="1:2" x14ac:dyDescent="0.3">
      <c r="A1" s="25" t="s">
        <v>92</v>
      </c>
      <c r="B1" s="25" t="s">
        <v>93</v>
      </c>
    </row>
    <row r="2" spans="1:2" x14ac:dyDescent="0.3">
      <c r="A2" s="2" t="s">
        <v>136</v>
      </c>
      <c r="B2" s="19">
        <v>100</v>
      </c>
    </row>
    <row r="3" spans="1:2" x14ac:dyDescent="0.3">
      <c r="A3" s="2" t="s">
        <v>72</v>
      </c>
      <c r="B3" s="19">
        <v>1000</v>
      </c>
    </row>
    <row r="4" spans="1:2" ht="28.8" x14ac:dyDescent="0.3">
      <c r="A4" s="21" t="s">
        <v>138</v>
      </c>
      <c r="B4" s="18">
        <v>96</v>
      </c>
    </row>
    <row r="5" spans="1:2" x14ac:dyDescent="0.3">
      <c r="A5" s="14" t="s">
        <v>138</v>
      </c>
      <c r="B5" s="24" t="s">
        <v>168</v>
      </c>
    </row>
    <row r="6" spans="1:2" ht="28.8" x14ac:dyDescent="0.3">
      <c r="A6" s="21" t="s">
        <v>139</v>
      </c>
      <c r="B6" s="18">
        <v>36</v>
      </c>
    </row>
    <row r="7" spans="1:2" x14ac:dyDescent="0.3">
      <c r="A7" s="14" t="s">
        <v>139</v>
      </c>
      <c r="B7" s="24" t="s">
        <v>169</v>
      </c>
    </row>
    <row r="8" spans="1:2" x14ac:dyDescent="0.3">
      <c r="A8" s="2" t="s">
        <v>116</v>
      </c>
      <c r="B8" s="18">
        <v>20</v>
      </c>
    </row>
    <row r="9" spans="1:2" x14ac:dyDescent="0.3">
      <c r="A9" s="2" t="s">
        <v>120</v>
      </c>
      <c r="B9" s="18">
        <v>20</v>
      </c>
    </row>
    <row r="10" spans="1:2" x14ac:dyDescent="0.3">
      <c r="A10" s="2" t="s">
        <v>5</v>
      </c>
      <c r="B10" s="18">
        <v>500</v>
      </c>
    </row>
    <row r="11" spans="1:2" x14ac:dyDescent="0.3">
      <c r="A11" s="2" t="s">
        <v>105</v>
      </c>
      <c r="B11" s="18">
        <v>500</v>
      </c>
    </row>
    <row r="12" spans="1:2" x14ac:dyDescent="0.3">
      <c r="A12" s="2" t="s">
        <v>47</v>
      </c>
      <c r="B12" s="18" t="s">
        <v>69</v>
      </c>
    </row>
    <row r="13" spans="1:2" x14ac:dyDescent="0.3">
      <c r="A13" s="24" t="s">
        <v>32</v>
      </c>
      <c r="B13" s="24">
        <v>1</v>
      </c>
    </row>
    <row r="14" spans="1:2" x14ac:dyDescent="0.3">
      <c r="A14" s="14" t="s">
        <v>154</v>
      </c>
      <c r="B14" s="24" t="s">
        <v>125</v>
      </c>
    </row>
    <row r="15" spans="1:2" x14ac:dyDescent="0.3">
      <c r="A15" s="2" t="s">
        <v>15</v>
      </c>
      <c r="B15" s="18">
        <v>2000</v>
      </c>
    </row>
    <row r="16" spans="1:2" x14ac:dyDescent="0.3">
      <c r="A16" s="14" t="s">
        <v>152</v>
      </c>
      <c r="B16" s="24" t="s">
        <v>158</v>
      </c>
    </row>
    <row r="17" spans="1:3" x14ac:dyDescent="0.3">
      <c r="A17" s="2" t="s">
        <v>10</v>
      </c>
      <c r="B17" s="18">
        <v>120</v>
      </c>
    </row>
    <row r="18" spans="1:3" x14ac:dyDescent="0.3">
      <c r="A18" s="2" t="s">
        <v>163</v>
      </c>
      <c r="B18" s="18" t="s">
        <v>162</v>
      </c>
    </row>
    <row r="19" spans="1:3" x14ac:dyDescent="0.3">
      <c r="A19" s="14" t="s">
        <v>159</v>
      </c>
      <c r="B19" s="24" t="s">
        <v>193</v>
      </c>
    </row>
    <row r="20" spans="1:3" x14ac:dyDescent="0.3">
      <c r="A20" s="2" t="s">
        <v>6</v>
      </c>
      <c r="B20" s="18">
        <v>550</v>
      </c>
    </row>
    <row r="21" spans="1:3" x14ac:dyDescent="0.3">
      <c r="A21" s="21" t="s">
        <v>1</v>
      </c>
      <c r="B21" s="18">
        <v>360</v>
      </c>
    </row>
    <row r="22" spans="1:3" x14ac:dyDescent="0.3">
      <c r="A22" s="2" t="s">
        <v>17</v>
      </c>
      <c r="B22" s="18" t="s">
        <v>70</v>
      </c>
    </row>
    <row r="23" spans="1:3" x14ac:dyDescent="0.3">
      <c r="A23" s="14" t="s">
        <v>156</v>
      </c>
      <c r="B23" s="24"/>
    </row>
    <row r="24" spans="1:3" x14ac:dyDescent="0.3">
      <c r="A24" s="14" t="s">
        <v>150</v>
      </c>
      <c r="B24" s="24" t="s">
        <v>160</v>
      </c>
    </row>
    <row r="25" spans="1:3" x14ac:dyDescent="0.3">
      <c r="A25" s="24" t="s">
        <v>190</v>
      </c>
      <c r="B25" s="24">
        <v>100</v>
      </c>
      <c r="C25" t="s">
        <v>191</v>
      </c>
    </row>
    <row r="26" spans="1:3" x14ac:dyDescent="0.3">
      <c r="A26" s="21" t="s">
        <v>2</v>
      </c>
      <c r="B26" s="18" t="s">
        <v>102</v>
      </c>
    </row>
    <row r="27" spans="1:3" x14ac:dyDescent="0.3">
      <c r="A27" s="2" t="s">
        <v>46</v>
      </c>
      <c r="B27" s="18">
        <v>600</v>
      </c>
    </row>
    <row r="28" spans="1:3" x14ac:dyDescent="0.3">
      <c r="A28" s="18" t="s">
        <v>75</v>
      </c>
      <c r="B28" s="18" t="s">
        <v>87</v>
      </c>
    </row>
    <row r="29" spans="1:3" x14ac:dyDescent="0.3">
      <c r="A29" s="24" t="s">
        <v>195</v>
      </c>
      <c r="B29" s="24" t="s">
        <v>196</v>
      </c>
    </row>
    <row r="30" spans="1:3" x14ac:dyDescent="0.3">
      <c r="A30" s="24" t="s">
        <v>192</v>
      </c>
      <c r="B30" s="24">
        <v>1</v>
      </c>
    </row>
    <row r="31" spans="1:3" x14ac:dyDescent="0.3">
      <c r="A31" s="2" t="s">
        <v>20</v>
      </c>
      <c r="B31" s="18">
        <v>60</v>
      </c>
    </row>
    <row r="32" spans="1:3" x14ac:dyDescent="0.3">
      <c r="A32" s="18" t="s">
        <v>78</v>
      </c>
      <c r="B32" s="18" t="s">
        <v>83</v>
      </c>
    </row>
    <row r="33" spans="1:2" x14ac:dyDescent="0.3">
      <c r="A33" s="28" t="s">
        <v>82</v>
      </c>
      <c r="B33" s="18" t="s">
        <v>90</v>
      </c>
    </row>
    <row r="34" spans="1:2" x14ac:dyDescent="0.3">
      <c r="A34" s="28" t="s">
        <v>132</v>
      </c>
      <c r="B34" s="18" t="s">
        <v>199</v>
      </c>
    </row>
    <row r="35" spans="1:2" x14ac:dyDescent="0.3">
      <c r="A35" s="2" t="s">
        <v>25</v>
      </c>
      <c r="B35" s="18">
        <v>1</v>
      </c>
    </row>
    <row r="36" spans="1:2" x14ac:dyDescent="0.3">
      <c r="A36" s="24" t="s">
        <v>197</v>
      </c>
      <c r="B36" s="24" t="s">
        <v>198</v>
      </c>
    </row>
    <row r="37" spans="1:2" x14ac:dyDescent="0.3">
      <c r="A37" s="2" t="s">
        <v>7</v>
      </c>
      <c r="B37" s="18">
        <v>1000</v>
      </c>
    </row>
    <row r="38" spans="1:2" x14ac:dyDescent="0.3">
      <c r="A38" s="2" t="s">
        <v>27</v>
      </c>
      <c r="B38" s="18">
        <v>36</v>
      </c>
    </row>
    <row r="39" spans="1:2" x14ac:dyDescent="0.3">
      <c r="A39" s="24" t="s">
        <v>129</v>
      </c>
      <c r="B39" s="18">
        <v>5</v>
      </c>
    </row>
    <row r="40" spans="1:2" x14ac:dyDescent="0.3">
      <c r="A40" s="14" t="s">
        <v>161</v>
      </c>
      <c r="B40" s="24" t="s">
        <v>162</v>
      </c>
    </row>
    <row r="41" spans="1:2" x14ac:dyDescent="0.3">
      <c r="A41" s="18" t="s">
        <v>77</v>
      </c>
      <c r="B41" s="18" t="s">
        <v>84</v>
      </c>
    </row>
    <row r="42" spans="1:2" x14ac:dyDescent="0.3">
      <c r="A42" s="2" t="s">
        <v>30</v>
      </c>
      <c r="B42" s="18">
        <v>24</v>
      </c>
    </row>
    <row r="43" spans="1:2" x14ac:dyDescent="0.3">
      <c r="A43" s="2" t="s">
        <v>45</v>
      </c>
      <c r="B43" s="18" t="s">
        <v>188</v>
      </c>
    </row>
    <row r="44" spans="1:2" x14ac:dyDescent="0.3">
      <c r="A44" s="14" t="s">
        <v>153</v>
      </c>
      <c r="B44" s="24" t="s">
        <v>158</v>
      </c>
    </row>
    <row r="45" spans="1:2" x14ac:dyDescent="0.3">
      <c r="A45" s="14" t="s">
        <v>151</v>
      </c>
      <c r="B45" s="24" t="s">
        <v>100</v>
      </c>
    </row>
    <row r="46" spans="1:2" x14ac:dyDescent="0.3">
      <c r="A46" s="14" t="s">
        <v>173</v>
      </c>
      <c r="B46" s="24" t="s">
        <v>174</v>
      </c>
    </row>
    <row r="47" spans="1:2" x14ac:dyDescent="0.3">
      <c r="A47" s="28" t="s">
        <v>81</v>
      </c>
      <c r="B47" s="18">
        <v>100</v>
      </c>
    </row>
    <row r="48" spans="1:2" x14ac:dyDescent="0.3">
      <c r="A48" s="24" t="s">
        <v>189</v>
      </c>
      <c r="B48" s="24">
        <v>8</v>
      </c>
    </row>
    <row r="49" spans="1:2" x14ac:dyDescent="0.3">
      <c r="A49" s="2" t="s">
        <v>16</v>
      </c>
      <c r="B49" s="18" t="s">
        <v>71</v>
      </c>
    </row>
    <row r="50" spans="1:2" x14ac:dyDescent="0.3">
      <c r="A50" s="14" t="s">
        <v>165</v>
      </c>
      <c r="B50" s="24">
        <v>1</v>
      </c>
    </row>
    <row r="51" spans="1:2" x14ac:dyDescent="0.3">
      <c r="A51" s="14" t="s">
        <v>166</v>
      </c>
      <c r="B51" s="24" t="s">
        <v>194</v>
      </c>
    </row>
    <row r="52" spans="1:2" x14ac:dyDescent="0.3">
      <c r="A52" s="21" t="s">
        <v>96</v>
      </c>
      <c r="B52" s="18">
        <v>60</v>
      </c>
    </row>
    <row r="53" spans="1:2" x14ac:dyDescent="0.3">
      <c r="A53" s="21" t="s">
        <v>97</v>
      </c>
      <c r="B53" s="18">
        <v>72</v>
      </c>
    </row>
    <row r="54" spans="1:2" x14ac:dyDescent="0.3">
      <c r="A54" s="2" t="s">
        <v>21</v>
      </c>
      <c r="B54" s="18">
        <v>10</v>
      </c>
    </row>
    <row r="55" spans="1:2" x14ac:dyDescent="0.3">
      <c r="A55" s="2" t="s">
        <v>35</v>
      </c>
      <c r="B55" s="18">
        <v>500</v>
      </c>
    </row>
    <row r="56" spans="1:2" x14ac:dyDescent="0.3">
      <c r="A56" s="2" t="s">
        <v>26</v>
      </c>
      <c r="B56" s="18">
        <v>300</v>
      </c>
    </row>
    <row r="57" spans="1:2" x14ac:dyDescent="0.3">
      <c r="A57" s="2" t="s">
        <v>54</v>
      </c>
      <c r="B57" s="18" t="s">
        <v>135</v>
      </c>
    </row>
    <row r="58" spans="1:2" x14ac:dyDescent="0.3">
      <c r="A58" s="14" t="s">
        <v>164</v>
      </c>
      <c r="B58" s="24">
        <v>50</v>
      </c>
    </row>
    <row r="59" spans="1:2" x14ac:dyDescent="0.3">
      <c r="A59" s="14" t="s">
        <v>157</v>
      </c>
      <c r="B59" s="24" t="s">
        <v>158</v>
      </c>
    </row>
    <row r="60" spans="1:2" x14ac:dyDescent="0.3">
      <c r="A60" s="14" t="s">
        <v>149</v>
      </c>
      <c r="B60" s="24" t="s">
        <v>158</v>
      </c>
    </row>
    <row r="61" spans="1:2" x14ac:dyDescent="0.3">
      <c r="A61" s="14" t="s">
        <v>202</v>
      </c>
      <c r="B61" s="24" t="s">
        <v>100</v>
      </c>
    </row>
    <row r="62" spans="1:2" x14ac:dyDescent="0.3">
      <c r="A62" s="14" t="s">
        <v>200</v>
      </c>
    </row>
    <row r="63" spans="1:2" x14ac:dyDescent="0.3">
      <c r="A63" s="14" t="s">
        <v>201</v>
      </c>
    </row>
    <row r="64" spans="1:2" x14ac:dyDescent="0.3">
      <c r="A64" s="14" t="s">
        <v>203</v>
      </c>
    </row>
    <row r="65" spans="1:2" x14ac:dyDescent="0.3">
      <c r="A65" s="14" t="s">
        <v>207</v>
      </c>
      <c r="B65" t="s">
        <v>208</v>
      </c>
    </row>
  </sheetData>
  <sortState ref="A2:XFD61">
    <sortCondition ref="A2:A6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"/>
    </sheetView>
  </sheetViews>
  <sheetFormatPr defaultRowHeight="14.4" x14ac:dyDescent="0.3"/>
  <cols>
    <col min="1" max="1" width="12.44140625" style="12" customWidth="1"/>
    <col min="2" max="2" width="25.5546875" customWidth="1"/>
    <col min="3" max="3" width="13.21875" customWidth="1"/>
    <col min="4" max="4" width="24.77734375" customWidth="1"/>
  </cols>
  <sheetData>
    <row r="1" spans="1:5" s="17" customFormat="1" x14ac:dyDescent="0.3">
      <c r="A1" s="16" t="s">
        <v>131</v>
      </c>
      <c r="B1" s="17" t="s">
        <v>141</v>
      </c>
      <c r="C1" s="17" t="s">
        <v>142</v>
      </c>
      <c r="D1" s="17" t="s">
        <v>143</v>
      </c>
      <c r="E1" s="17" t="s">
        <v>144</v>
      </c>
    </row>
    <row r="2" spans="1:5" x14ac:dyDescent="0.3">
      <c r="A2" s="12">
        <v>656.76</v>
      </c>
      <c r="B2" t="s">
        <v>185</v>
      </c>
      <c r="C2" s="12">
        <v>1137.56</v>
      </c>
      <c r="D2" t="s">
        <v>140</v>
      </c>
      <c r="E2" s="13">
        <f>A11-C2</f>
        <v>470.25</v>
      </c>
    </row>
    <row r="3" spans="1:5" x14ac:dyDescent="0.3">
      <c r="A3" s="12">
        <v>210</v>
      </c>
      <c r="B3" t="s">
        <v>133</v>
      </c>
      <c r="D3" t="s">
        <v>148</v>
      </c>
    </row>
    <row r="4" spans="1:5" x14ac:dyDescent="0.3">
      <c r="A4" s="12">
        <v>151</v>
      </c>
      <c r="B4" t="s">
        <v>183</v>
      </c>
      <c r="D4" t="s">
        <v>178</v>
      </c>
    </row>
    <row r="5" spans="1:5" x14ac:dyDescent="0.3">
      <c r="A5" s="12">
        <v>121.8</v>
      </c>
      <c r="B5" t="s">
        <v>184</v>
      </c>
    </row>
    <row r="6" spans="1:5" x14ac:dyDescent="0.3">
      <c r="A6" s="12">
        <v>350</v>
      </c>
      <c r="B6" t="s">
        <v>180</v>
      </c>
    </row>
    <row r="7" spans="1:5" x14ac:dyDescent="0.3">
      <c r="A7" s="12">
        <v>20</v>
      </c>
      <c r="B7" t="s">
        <v>181</v>
      </c>
    </row>
    <row r="8" spans="1:5" x14ac:dyDescent="0.3">
      <c r="A8" s="12">
        <v>50</v>
      </c>
      <c r="B8" t="s">
        <v>179</v>
      </c>
    </row>
    <row r="9" spans="1:5" x14ac:dyDescent="0.3">
      <c r="A9" s="12">
        <v>48.25</v>
      </c>
      <c r="B9" t="s">
        <v>182</v>
      </c>
      <c r="C9" s="12"/>
    </row>
    <row r="10" spans="1:5" x14ac:dyDescent="0.3">
      <c r="A10" s="13"/>
    </row>
    <row r="11" spans="1:5" x14ac:dyDescent="0.3">
      <c r="A11" s="12">
        <f>SUM(A2:A9)</f>
        <v>1607.81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49" workbookViewId="0">
      <selection activeCell="A64" sqref="A64"/>
    </sheetView>
  </sheetViews>
  <sheetFormatPr defaultRowHeight="14.4" x14ac:dyDescent="0.3"/>
  <cols>
    <col min="1" max="1" width="24" style="24" customWidth="1"/>
    <col min="2" max="2" width="8.88671875" style="24"/>
    <col min="3" max="3" width="8.88671875" style="27"/>
    <col min="4" max="4" width="12.88671875" style="24" customWidth="1"/>
    <col min="5" max="16384" width="8.88671875" style="24"/>
  </cols>
  <sheetData>
    <row r="1" spans="1:4" s="25" customFormat="1" x14ac:dyDescent="0.3">
      <c r="A1" s="25" t="s">
        <v>92</v>
      </c>
      <c r="B1" s="25" t="s">
        <v>93</v>
      </c>
      <c r="C1" s="26" t="s">
        <v>94</v>
      </c>
      <c r="D1" s="25" t="s">
        <v>172</v>
      </c>
    </row>
    <row r="2" spans="1:4" s="18" customFormat="1" ht="13.2" customHeight="1" x14ac:dyDescent="0.3">
      <c r="A2" s="2" t="s">
        <v>136</v>
      </c>
      <c r="B2" s="19">
        <v>100</v>
      </c>
      <c r="C2" s="20">
        <v>16.66</v>
      </c>
    </row>
    <row r="3" spans="1:4" s="18" customFormat="1" ht="13.2" customHeight="1" x14ac:dyDescent="0.3">
      <c r="A3" s="2" t="s">
        <v>72</v>
      </c>
      <c r="B3" s="19">
        <v>1000</v>
      </c>
      <c r="C3" s="20">
        <v>78.2</v>
      </c>
      <c r="D3" s="18" t="s">
        <v>110</v>
      </c>
    </row>
    <row r="4" spans="1:4" s="18" customFormat="1" ht="13.2" customHeight="1" x14ac:dyDescent="0.3">
      <c r="A4" s="21" t="s">
        <v>138</v>
      </c>
      <c r="B4" s="18">
        <v>96</v>
      </c>
      <c r="C4" s="20">
        <v>23.32</v>
      </c>
    </row>
    <row r="5" spans="1:4" s="18" customFormat="1" ht="13.2" customHeight="1" x14ac:dyDescent="0.3">
      <c r="A5" s="14" t="s">
        <v>138</v>
      </c>
      <c r="B5" s="24" t="s">
        <v>168</v>
      </c>
      <c r="C5" s="27">
        <v>15.94</v>
      </c>
      <c r="D5" s="18" t="s">
        <v>155</v>
      </c>
    </row>
    <row r="6" spans="1:4" s="18" customFormat="1" ht="13.2" customHeight="1" x14ac:dyDescent="0.3">
      <c r="A6" s="21" t="s">
        <v>139</v>
      </c>
      <c r="B6" s="18">
        <v>36</v>
      </c>
      <c r="C6" s="20">
        <v>9.9</v>
      </c>
    </row>
    <row r="7" spans="1:4" s="18" customFormat="1" ht="13.2" customHeight="1" x14ac:dyDescent="0.3">
      <c r="A7" s="14" t="s">
        <v>139</v>
      </c>
      <c r="B7" s="24" t="s">
        <v>169</v>
      </c>
      <c r="C7" s="27">
        <v>7.97</v>
      </c>
      <c r="D7" s="18" t="s">
        <v>155</v>
      </c>
    </row>
    <row r="8" spans="1:4" s="18" customFormat="1" ht="13.2" customHeight="1" x14ac:dyDescent="0.3">
      <c r="A8" s="2" t="s">
        <v>116</v>
      </c>
      <c r="B8" s="18">
        <v>20</v>
      </c>
      <c r="C8" s="20">
        <v>5</v>
      </c>
      <c r="D8" s="18" t="s">
        <v>117</v>
      </c>
    </row>
    <row r="9" spans="1:4" s="18" customFormat="1" ht="13.2" customHeight="1" x14ac:dyDescent="0.3">
      <c r="A9" s="2" t="s">
        <v>120</v>
      </c>
      <c r="B9" s="18">
        <v>20</v>
      </c>
      <c r="C9" s="20">
        <v>18</v>
      </c>
      <c r="D9" s="18" t="s">
        <v>119</v>
      </c>
    </row>
    <row r="10" spans="1:4" s="18" customFormat="1" ht="13.2" customHeight="1" x14ac:dyDescent="0.3">
      <c r="A10" s="2" t="s">
        <v>5</v>
      </c>
      <c r="B10" s="18">
        <v>500</v>
      </c>
      <c r="C10" s="20">
        <v>9.59</v>
      </c>
      <c r="D10" s="18" t="s">
        <v>100</v>
      </c>
    </row>
    <row r="11" spans="1:4" s="18" customFormat="1" ht="13.2" customHeight="1" x14ac:dyDescent="0.3">
      <c r="A11" s="2" t="s">
        <v>105</v>
      </c>
      <c r="B11" s="18">
        <v>500</v>
      </c>
      <c r="C11" s="20">
        <v>9.59</v>
      </c>
      <c r="D11" s="18" t="s">
        <v>106</v>
      </c>
    </row>
    <row r="12" spans="1:4" s="18" customFormat="1" ht="13.2" customHeight="1" x14ac:dyDescent="0.3">
      <c r="A12" s="2" t="s">
        <v>47</v>
      </c>
      <c r="B12" s="18" t="s">
        <v>69</v>
      </c>
      <c r="C12" s="20">
        <v>41</v>
      </c>
      <c r="D12" s="18" t="s">
        <v>122</v>
      </c>
    </row>
    <row r="13" spans="1:4" s="18" customFormat="1" ht="13.2" customHeight="1" x14ac:dyDescent="0.3">
      <c r="A13" s="14" t="s">
        <v>154</v>
      </c>
      <c r="B13" s="24" t="s">
        <v>109</v>
      </c>
      <c r="C13" s="27">
        <v>1.76</v>
      </c>
      <c r="D13" s="18" t="s">
        <v>155</v>
      </c>
    </row>
    <row r="14" spans="1:4" s="18" customFormat="1" ht="13.2" customHeight="1" x14ac:dyDescent="0.3">
      <c r="A14" s="2" t="s">
        <v>15</v>
      </c>
      <c r="B14" s="18">
        <v>2000</v>
      </c>
      <c r="C14" s="20">
        <v>29</v>
      </c>
      <c r="D14" s="18" t="s">
        <v>111</v>
      </c>
    </row>
    <row r="15" spans="1:4" s="18" customFormat="1" ht="13.2" customHeight="1" x14ac:dyDescent="0.3">
      <c r="A15" s="14" t="s">
        <v>152</v>
      </c>
      <c r="B15" s="24"/>
      <c r="C15" s="27">
        <v>0.88</v>
      </c>
      <c r="D15" s="18" t="s">
        <v>155</v>
      </c>
    </row>
    <row r="16" spans="1:4" s="18" customFormat="1" ht="13.2" customHeight="1" x14ac:dyDescent="0.3">
      <c r="A16" s="2" t="s">
        <v>10</v>
      </c>
      <c r="B16" s="18">
        <v>120</v>
      </c>
      <c r="C16" s="20">
        <v>13.44</v>
      </c>
      <c r="D16" s="18" t="s">
        <v>99</v>
      </c>
    </row>
    <row r="17" spans="1:4" s="18" customFormat="1" ht="13.2" customHeight="1" x14ac:dyDescent="0.3">
      <c r="A17" s="2" t="s">
        <v>163</v>
      </c>
      <c r="B17" s="18" t="s">
        <v>162</v>
      </c>
      <c r="C17" s="18">
        <v>1.76</v>
      </c>
      <c r="D17" s="18" t="s">
        <v>155</v>
      </c>
    </row>
    <row r="18" spans="1:4" s="18" customFormat="1" ht="13.2" customHeight="1" x14ac:dyDescent="0.3">
      <c r="A18" s="14" t="s">
        <v>159</v>
      </c>
      <c r="B18" s="24" t="s">
        <v>160</v>
      </c>
      <c r="C18" s="27">
        <v>1.76</v>
      </c>
      <c r="D18" s="18" t="s">
        <v>155</v>
      </c>
    </row>
    <row r="19" spans="1:4" s="18" customFormat="1" ht="13.2" customHeight="1" x14ac:dyDescent="0.3">
      <c r="A19" s="2" t="s">
        <v>6</v>
      </c>
      <c r="B19" s="18">
        <v>550</v>
      </c>
      <c r="C19" s="20">
        <v>11.37</v>
      </c>
      <c r="D19" s="18" t="s">
        <v>109</v>
      </c>
    </row>
    <row r="20" spans="1:4" s="18" customFormat="1" ht="13.2" customHeight="1" x14ac:dyDescent="0.3">
      <c r="A20" s="21" t="s">
        <v>1</v>
      </c>
      <c r="B20" s="18">
        <v>360</v>
      </c>
      <c r="C20" s="20">
        <v>18</v>
      </c>
      <c r="D20" s="18" t="s">
        <v>104</v>
      </c>
    </row>
    <row r="21" spans="1:4" s="18" customFormat="1" ht="13.2" customHeight="1" x14ac:dyDescent="0.3">
      <c r="A21" s="2" t="s">
        <v>17</v>
      </c>
      <c r="B21" s="18" t="s">
        <v>70</v>
      </c>
      <c r="C21" s="20">
        <v>20.9</v>
      </c>
      <c r="D21" s="18" t="s">
        <v>118</v>
      </c>
    </row>
    <row r="22" spans="1:4" s="18" customFormat="1" ht="13.2" customHeight="1" x14ac:dyDescent="0.3">
      <c r="A22" s="14" t="s">
        <v>156</v>
      </c>
      <c r="B22" s="24"/>
      <c r="C22" s="27">
        <v>0.88</v>
      </c>
      <c r="D22" s="18" t="s">
        <v>155</v>
      </c>
    </row>
    <row r="23" spans="1:4" s="18" customFormat="1" ht="13.2" customHeight="1" x14ac:dyDescent="0.3">
      <c r="A23" s="14" t="s">
        <v>150</v>
      </c>
      <c r="B23" s="24" t="s">
        <v>160</v>
      </c>
      <c r="C23" s="27">
        <v>1.76</v>
      </c>
      <c r="D23" s="18" t="s">
        <v>155</v>
      </c>
    </row>
    <row r="24" spans="1:4" s="18" customFormat="1" ht="13.2" customHeight="1" x14ac:dyDescent="0.3">
      <c r="A24" s="21" t="s">
        <v>2</v>
      </c>
      <c r="B24" s="18" t="s">
        <v>102</v>
      </c>
      <c r="C24" s="20">
        <v>30</v>
      </c>
      <c r="D24" s="18" t="s">
        <v>103</v>
      </c>
    </row>
    <row r="25" spans="1:4" s="18" customFormat="1" ht="13.2" customHeight="1" x14ac:dyDescent="0.3">
      <c r="A25" s="2" t="s">
        <v>46</v>
      </c>
      <c r="B25" s="18">
        <v>600</v>
      </c>
      <c r="C25" s="20">
        <v>14</v>
      </c>
      <c r="D25" s="18" t="s">
        <v>107</v>
      </c>
    </row>
    <row r="26" spans="1:4" s="18" customFormat="1" ht="13.2" customHeight="1" x14ac:dyDescent="0.3">
      <c r="A26" s="18" t="s">
        <v>75</v>
      </c>
      <c r="B26" s="18" t="s">
        <v>87</v>
      </c>
      <c r="C26" s="20">
        <v>19</v>
      </c>
      <c r="D26" s="18" t="s">
        <v>101</v>
      </c>
    </row>
    <row r="27" spans="1:4" s="18" customFormat="1" ht="13.2" customHeight="1" x14ac:dyDescent="0.3">
      <c r="A27" s="2" t="s">
        <v>20</v>
      </c>
      <c r="B27" s="18">
        <v>60</v>
      </c>
      <c r="C27" s="20">
        <v>25</v>
      </c>
      <c r="D27" s="18" t="s">
        <v>113</v>
      </c>
    </row>
    <row r="28" spans="1:4" s="18" customFormat="1" ht="13.2" customHeight="1" x14ac:dyDescent="0.3">
      <c r="A28" s="18" t="s">
        <v>78</v>
      </c>
      <c r="B28" s="18" t="s">
        <v>83</v>
      </c>
      <c r="C28" s="20">
        <v>14</v>
      </c>
      <c r="D28" s="18" t="s">
        <v>126</v>
      </c>
    </row>
    <row r="29" spans="1:4" s="18" customFormat="1" ht="13.2" customHeight="1" x14ac:dyDescent="0.3">
      <c r="A29" s="28" t="s">
        <v>82</v>
      </c>
      <c r="B29" s="18" t="s">
        <v>90</v>
      </c>
      <c r="C29" s="20">
        <v>15</v>
      </c>
      <c r="D29" s="18" t="s">
        <v>127</v>
      </c>
    </row>
    <row r="30" spans="1:4" s="18" customFormat="1" ht="13.2" customHeight="1" x14ac:dyDescent="0.3">
      <c r="A30" s="28" t="s">
        <v>132</v>
      </c>
      <c r="C30" s="20">
        <v>0</v>
      </c>
      <c r="D30" s="18" t="s">
        <v>89</v>
      </c>
    </row>
    <row r="31" spans="1:4" s="18" customFormat="1" ht="13.2" customHeight="1" x14ac:dyDescent="0.3">
      <c r="A31" s="2" t="s">
        <v>25</v>
      </c>
      <c r="B31" s="18">
        <v>1</v>
      </c>
      <c r="C31" s="20">
        <v>4.3499999999999996</v>
      </c>
      <c r="D31" s="18" t="s">
        <v>108</v>
      </c>
    </row>
    <row r="32" spans="1:4" s="18" customFormat="1" ht="13.2" customHeight="1" x14ac:dyDescent="0.3">
      <c r="A32" s="2" t="s">
        <v>7</v>
      </c>
      <c r="B32" s="18">
        <v>1000</v>
      </c>
      <c r="C32" s="20">
        <v>13</v>
      </c>
      <c r="D32" s="18" t="s">
        <v>128</v>
      </c>
    </row>
    <row r="33" spans="1:4" s="18" customFormat="1" ht="13.2" customHeight="1" x14ac:dyDescent="0.3">
      <c r="A33" s="2" t="s">
        <v>27</v>
      </c>
      <c r="B33" s="18">
        <v>24</v>
      </c>
      <c r="C33" s="20">
        <v>14.21</v>
      </c>
      <c r="D33" s="18" t="s">
        <v>115</v>
      </c>
    </row>
    <row r="34" spans="1:4" s="18" customFormat="1" ht="13.2" customHeight="1" x14ac:dyDescent="0.3">
      <c r="A34" s="24" t="s">
        <v>129</v>
      </c>
      <c r="B34" s="18">
        <v>5</v>
      </c>
      <c r="C34" s="20">
        <v>5.8</v>
      </c>
      <c r="D34" s="18" t="s">
        <v>130</v>
      </c>
    </row>
    <row r="35" spans="1:4" s="18" customFormat="1" ht="13.2" customHeight="1" x14ac:dyDescent="0.3">
      <c r="A35" s="14" t="s">
        <v>161</v>
      </c>
      <c r="B35" s="24" t="s">
        <v>162</v>
      </c>
      <c r="C35" s="27">
        <v>1.76</v>
      </c>
      <c r="D35" s="18" t="s">
        <v>155</v>
      </c>
    </row>
    <row r="36" spans="1:4" s="18" customFormat="1" ht="13.2" customHeight="1" x14ac:dyDescent="0.3">
      <c r="A36" s="18" t="s">
        <v>77</v>
      </c>
      <c r="B36" s="18" t="s">
        <v>84</v>
      </c>
      <c r="C36" s="20">
        <v>20</v>
      </c>
      <c r="D36" s="18" t="s">
        <v>125</v>
      </c>
    </row>
    <row r="37" spans="1:4" x14ac:dyDescent="0.3">
      <c r="A37" s="2" t="s">
        <v>30</v>
      </c>
      <c r="B37" s="18">
        <v>24</v>
      </c>
      <c r="C37" s="20">
        <v>11.85</v>
      </c>
      <c r="D37" s="18" t="s">
        <v>123</v>
      </c>
    </row>
    <row r="38" spans="1:4" x14ac:dyDescent="0.3">
      <c r="A38" s="2" t="s">
        <v>45</v>
      </c>
      <c r="B38" s="18" t="s">
        <v>134</v>
      </c>
      <c r="C38" s="20">
        <v>27.87</v>
      </c>
      <c r="D38" s="18" t="s">
        <v>170</v>
      </c>
    </row>
    <row r="39" spans="1:4" x14ac:dyDescent="0.3">
      <c r="A39" s="14" t="s">
        <v>153</v>
      </c>
      <c r="C39" s="27">
        <v>0.88</v>
      </c>
      <c r="D39" s="18" t="s">
        <v>155</v>
      </c>
    </row>
    <row r="40" spans="1:4" x14ac:dyDescent="0.3">
      <c r="A40" s="14" t="s">
        <v>151</v>
      </c>
      <c r="C40" s="27">
        <v>0.88</v>
      </c>
      <c r="D40" s="18" t="s">
        <v>155</v>
      </c>
    </row>
    <row r="41" spans="1:4" x14ac:dyDescent="0.3">
      <c r="A41" s="14" t="s">
        <v>173</v>
      </c>
      <c r="B41" s="24" t="s">
        <v>174</v>
      </c>
      <c r="C41" s="27">
        <v>40.9</v>
      </c>
      <c r="D41" s="18"/>
    </row>
    <row r="42" spans="1:4" x14ac:dyDescent="0.3">
      <c r="A42" s="28" t="s">
        <v>81</v>
      </c>
      <c r="B42" s="18">
        <v>100</v>
      </c>
      <c r="C42" s="20">
        <v>6</v>
      </c>
      <c r="D42" s="18" t="s">
        <v>100</v>
      </c>
    </row>
    <row r="43" spans="1:4" x14ac:dyDescent="0.3">
      <c r="A43" s="2" t="s">
        <v>16</v>
      </c>
      <c r="B43" s="18" t="s">
        <v>71</v>
      </c>
      <c r="C43" s="20">
        <v>19.18</v>
      </c>
      <c r="D43" s="18" t="s">
        <v>109</v>
      </c>
    </row>
    <row r="44" spans="1:4" x14ac:dyDescent="0.3">
      <c r="A44" s="14" t="s">
        <v>165</v>
      </c>
      <c r="B44" s="24">
        <v>1</v>
      </c>
      <c r="C44" s="27">
        <v>0.88</v>
      </c>
      <c r="D44" s="18" t="s">
        <v>155</v>
      </c>
    </row>
    <row r="45" spans="1:4" x14ac:dyDescent="0.3">
      <c r="A45" s="14" t="s">
        <v>166</v>
      </c>
      <c r="B45" s="24" t="s">
        <v>167</v>
      </c>
      <c r="C45" s="27">
        <v>6.82</v>
      </c>
      <c r="D45" s="18" t="s">
        <v>155</v>
      </c>
    </row>
    <row r="46" spans="1:4" x14ac:dyDescent="0.3">
      <c r="A46" s="21" t="s">
        <v>96</v>
      </c>
      <c r="B46" s="18">
        <v>60</v>
      </c>
      <c r="C46" s="20">
        <v>34.04</v>
      </c>
      <c r="D46" s="18" t="s">
        <v>98</v>
      </c>
    </row>
    <row r="47" spans="1:4" x14ac:dyDescent="0.3">
      <c r="A47" s="21" t="s">
        <v>97</v>
      </c>
      <c r="B47" s="18">
        <v>72</v>
      </c>
      <c r="C47" s="20">
        <v>53.3</v>
      </c>
      <c r="D47" s="18" t="s">
        <v>112</v>
      </c>
    </row>
    <row r="48" spans="1:4" x14ac:dyDescent="0.3">
      <c r="A48" s="2" t="s">
        <v>21</v>
      </c>
      <c r="B48" s="18">
        <v>10</v>
      </c>
      <c r="C48" s="20">
        <v>5.32</v>
      </c>
      <c r="D48" s="18" t="s">
        <v>124</v>
      </c>
    </row>
    <row r="49" spans="1:5" x14ac:dyDescent="0.3">
      <c r="A49" s="2" t="s">
        <v>35</v>
      </c>
      <c r="B49" s="18">
        <v>500</v>
      </c>
      <c r="C49" s="20">
        <v>10.35</v>
      </c>
      <c r="D49" s="18" t="s">
        <v>114</v>
      </c>
    </row>
    <row r="50" spans="1:5" x14ac:dyDescent="0.3">
      <c r="A50" s="2" t="s">
        <v>26</v>
      </c>
      <c r="B50" s="18">
        <v>300</v>
      </c>
      <c r="C50" s="20">
        <v>30.75</v>
      </c>
      <c r="D50" s="18" t="s">
        <v>121</v>
      </c>
    </row>
    <row r="51" spans="1:5" x14ac:dyDescent="0.3">
      <c r="A51" s="2" t="s">
        <v>54</v>
      </c>
      <c r="B51" s="18" t="s">
        <v>135</v>
      </c>
      <c r="C51" s="20">
        <v>11.92</v>
      </c>
      <c r="D51" s="18"/>
    </row>
    <row r="52" spans="1:5" x14ac:dyDescent="0.3">
      <c r="A52" s="14" t="s">
        <v>164</v>
      </c>
      <c r="B52" s="24">
        <v>50</v>
      </c>
      <c r="C52" s="27">
        <v>0.88</v>
      </c>
      <c r="D52" s="18" t="s">
        <v>155</v>
      </c>
    </row>
    <row r="53" spans="1:5" x14ac:dyDescent="0.3">
      <c r="A53" s="14" t="s">
        <v>157</v>
      </c>
      <c r="B53" s="24" t="s">
        <v>158</v>
      </c>
      <c r="C53" s="27">
        <v>0.88</v>
      </c>
      <c r="D53" s="18" t="s">
        <v>155</v>
      </c>
    </row>
    <row r="54" spans="1:5" x14ac:dyDescent="0.3">
      <c r="A54" s="14" t="s">
        <v>149</v>
      </c>
      <c r="C54" s="27">
        <v>0.88</v>
      </c>
      <c r="D54" s="18" t="s">
        <v>155</v>
      </c>
    </row>
    <row r="55" spans="1:5" x14ac:dyDescent="0.3">
      <c r="A55" s="24" t="s">
        <v>175</v>
      </c>
      <c r="C55" s="27">
        <v>11.73</v>
      </c>
      <c r="D55" s="24" t="s">
        <v>175</v>
      </c>
    </row>
    <row r="56" spans="1:5" x14ac:dyDescent="0.3">
      <c r="A56" s="24" t="s">
        <v>186</v>
      </c>
      <c r="C56" s="27">
        <v>86.59</v>
      </c>
      <c r="D56" s="24" t="s">
        <v>204</v>
      </c>
    </row>
    <row r="57" spans="1:5" x14ac:dyDescent="0.3">
      <c r="A57" s="24" t="s">
        <v>187</v>
      </c>
      <c r="C57" s="27">
        <v>24.59</v>
      </c>
      <c r="D57" s="24" t="s">
        <v>204</v>
      </c>
    </row>
    <row r="58" spans="1:5" x14ac:dyDescent="0.3">
      <c r="A58" s="24" t="s">
        <v>205</v>
      </c>
      <c r="C58" s="27">
        <v>143.19</v>
      </c>
      <c r="D58" s="24" t="s">
        <v>206</v>
      </c>
    </row>
    <row r="60" spans="1:5" x14ac:dyDescent="0.3">
      <c r="C60" s="27">
        <f>SUM(C1:C58)</f>
        <v>1042.48</v>
      </c>
      <c r="D60" s="5"/>
    </row>
    <row r="61" spans="1:5" x14ac:dyDescent="0.3">
      <c r="A61" s="24" t="s">
        <v>176</v>
      </c>
      <c r="C61" s="27">
        <v>45.53</v>
      </c>
      <c r="E61" s="27"/>
    </row>
    <row r="62" spans="1:5" x14ac:dyDescent="0.3">
      <c r="A62" s="24" t="s">
        <v>177</v>
      </c>
      <c r="C62" s="27">
        <v>49.55</v>
      </c>
      <c r="E62" s="27"/>
    </row>
    <row r="63" spans="1:5" x14ac:dyDescent="0.3">
      <c r="A63" s="24" t="s">
        <v>209</v>
      </c>
      <c r="C63" s="27">
        <f>SUM(C60:C62)</f>
        <v>1137.56</v>
      </c>
      <c r="E63" s="27"/>
    </row>
    <row r="64" spans="1:5" x14ac:dyDescent="0.3">
      <c r="E64" s="27"/>
    </row>
    <row r="65" spans="1:4" x14ac:dyDescent="0.3">
      <c r="A65" s="2"/>
      <c r="B65" s="18"/>
      <c r="C65" s="23"/>
    </row>
    <row r="66" spans="1:4" x14ac:dyDescent="0.3">
      <c r="A66" s="2" t="s">
        <v>33</v>
      </c>
      <c r="B66" s="18" t="s">
        <v>88</v>
      </c>
      <c r="C66" s="27" t="s">
        <v>89</v>
      </c>
      <c r="D66" s="24" t="s">
        <v>171</v>
      </c>
    </row>
    <row r="67" spans="1:4" x14ac:dyDescent="0.3">
      <c r="A67" s="2" t="s">
        <v>24</v>
      </c>
      <c r="B67" s="18" t="s">
        <v>137</v>
      </c>
      <c r="C67" s="27" t="s">
        <v>137</v>
      </c>
      <c r="D67" s="24" t="s">
        <v>171</v>
      </c>
    </row>
    <row r="68" spans="1:4" x14ac:dyDescent="0.3">
      <c r="A68" s="2" t="s">
        <v>95</v>
      </c>
      <c r="B68" s="18" t="s">
        <v>91</v>
      </c>
      <c r="C68" s="18" t="s">
        <v>91</v>
      </c>
    </row>
    <row r="72" spans="1:4" x14ac:dyDescent="0.3">
      <c r="A72" s="14"/>
      <c r="B72" s="22"/>
    </row>
    <row r="73" spans="1:4" x14ac:dyDescent="0.3">
      <c r="B73" s="22"/>
    </row>
    <row r="81" spans="4:4" x14ac:dyDescent="0.3">
      <c r="D81" s="18"/>
    </row>
    <row r="82" spans="4:4" x14ac:dyDescent="0.3">
      <c r="D82" s="20"/>
    </row>
    <row r="83" spans="4:4" x14ac:dyDescent="0.3">
      <c r="D83" s="15"/>
    </row>
  </sheetData>
  <sortState ref="A2:D55">
    <sortCondition ref="A2:A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Wish List</vt:lpstr>
      <vt:lpstr>Supplies Delivered </vt:lpstr>
      <vt:lpstr>Bank</vt:lpstr>
      <vt:lpstr>Supply Costs</vt:lpstr>
    </vt:vector>
  </TitlesOfParts>
  <Company>GENEWIZ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MaryBeth Panagos, GW/US</dc:creator>
  <cp:lastModifiedBy>Karin Zirk</cp:lastModifiedBy>
  <cp:lastPrinted>2012-06-15T22:33:49Z</cp:lastPrinted>
  <dcterms:created xsi:type="dcterms:W3CDTF">2012-05-28T16:23:48Z</dcterms:created>
  <dcterms:modified xsi:type="dcterms:W3CDTF">2013-05-24T03:57:51Z</dcterms:modified>
</cp:coreProperties>
</file>